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6" windowWidth="14352" windowHeight="67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I45" i="1" l="1"/>
  <c r="F45" i="1"/>
  <c r="J20" i="1"/>
  <c r="S20" i="1"/>
  <c r="U20" i="1"/>
  <c r="Q20" i="1"/>
  <c r="R20" i="1"/>
  <c r="P38" i="1"/>
  <c r="P35" i="1"/>
  <c r="P33" i="1"/>
  <c r="P19" i="1" l="1"/>
  <c r="P42" i="1" l="1"/>
  <c r="O41" i="1"/>
  <c r="P30" i="1"/>
  <c r="O29" i="1"/>
  <c r="T26" i="1" l="1"/>
  <c r="P27" i="1"/>
  <c r="O26" i="1"/>
  <c r="M20" i="1"/>
  <c r="K20" i="1"/>
  <c r="G20" i="1"/>
  <c r="O8" i="1" l="1"/>
  <c r="P24" i="1"/>
  <c r="O23" i="1"/>
  <c r="P17" i="1"/>
  <c r="O16" i="1"/>
  <c r="P15" i="1"/>
  <c r="O14" i="1"/>
  <c r="O10" i="1"/>
  <c r="O20" i="1" s="1"/>
  <c r="P13" i="1"/>
  <c r="O12" i="1"/>
  <c r="P11" i="1"/>
</calcChain>
</file>

<file path=xl/sharedStrings.xml><?xml version="1.0" encoding="utf-8"?>
<sst xmlns="http://schemas.openxmlformats.org/spreadsheetml/2006/main" count="104" uniqueCount="78">
  <si>
    <t>Energia ja resurssitehokkuus</t>
  </si>
  <si>
    <t>SAMK</t>
  </si>
  <si>
    <t>TurkuAMK</t>
  </si>
  <si>
    <t>hlölkm</t>
  </si>
  <si>
    <t>tunnit</t>
  </si>
  <si>
    <t>kulut</t>
  </si>
  <si>
    <t>yht.</t>
  </si>
  <si>
    <t>Yhteistyö</t>
  </si>
  <si>
    <t>kpl</t>
  </si>
  <si>
    <t>Opisk</t>
  </si>
  <si>
    <t>mukana</t>
  </si>
  <si>
    <t>Loura</t>
  </si>
  <si>
    <t>Hankkeita saatu</t>
  </si>
  <si>
    <t>Hakuja tehty</t>
  </si>
  <si>
    <t>Solarleap - EAKR rinnakkaishakemus; LIFE IP -OK etenee hakuun;  LOURA vesiyhteistyö EAKR; Cimo Kiina korkeakoulu-työelämä</t>
  </si>
  <si>
    <t>Hyvinvointi- ja peliteknologia</t>
  </si>
  <si>
    <t>yht</t>
  </si>
  <si>
    <t>budj</t>
  </si>
  <si>
    <t>Toimiva arki ja saavutettavuus</t>
  </si>
  <si>
    <t>?</t>
  </si>
  <si>
    <t xml:space="preserve">Esteetön leikkipuisto OKM; Iloasua - ARA; </t>
  </si>
  <si>
    <t>Tulevaisuuden työ</t>
  </si>
  <si>
    <t>Mobiili tano, MoMoTano ESR? Aaltoyliopiston kanssa rinnakkainen</t>
  </si>
  <si>
    <t>Tiedonsiirtoverkot</t>
  </si>
  <si>
    <t>Meriteknologia</t>
  </si>
  <si>
    <t>Yhteinen YAMK ohjelma</t>
  </si>
  <si>
    <t>YHTEENSÄ</t>
  </si>
  <si>
    <t>budjetoitu *</t>
  </si>
  <si>
    <t>budjetoit*</t>
  </si>
  <si>
    <t>Opiskelijoita</t>
  </si>
  <si>
    <t>Opinto-</t>
  </si>
  <si>
    <t>jaksoja</t>
  </si>
  <si>
    <t>1 op</t>
  </si>
  <si>
    <t>Laatujohtaminen tekniikka</t>
  </si>
  <si>
    <t>Sosiaaliala, terveysala,liiketalous vertailua, yhteissuunnittelua, yhteisiä opintoja</t>
  </si>
  <si>
    <t>Yhteinen kesä- ja virtuaaliopetusohjelma</t>
  </si>
  <si>
    <t>useampi</t>
  </si>
  <si>
    <t>opintop</t>
  </si>
  <si>
    <t>20/50</t>
  </si>
  <si>
    <t xml:space="preserve">Kesä2014; Teknillinen mekaniikka; Lujuusoppi; Luova kirjoittaminen; </t>
  </si>
  <si>
    <t>Customer Realatonshio Manag; Corporate Social Responsibility</t>
  </si>
  <si>
    <t>Laatujärjestelmäyhteistyö</t>
  </si>
  <si>
    <t>Tutkintosääntö -työ; Mittarointi ja kokonaisarkkitehtuuri; AHOT -käytännöt</t>
  </si>
  <si>
    <t>FUAS - vierailu</t>
  </si>
  <si>
    <t>Maakuntakorkeakoulutoiminnan</t>
  </si>
  <si>
    <t>kehittäminen</t>
  </si>
  <si>
    <t>Käynnistyvät uudet toiminnat</t>
  </si>
  <si>
    <t>Opiskelijakunnat yhteistyö</t>
  </si>
  <si>
    <t>Julkaisutoiminta</t>
  </si>
  <si>
    <t>SAMMAKKO</t>
  </si>
  <si>
    <t>TUO</t>
  </si>
  <si>
    <t xml:space="preserve">Erillinen toimintasuunnitelma, opiskelijaedustajat </t>
  </si>
  <si>
    <t xml:space="preserve">Yhteinen vieraskielisenkoulutuksen </t>
  </si>
  <si>
    <t>toteutusstrategia</t>
  </si>
  <si>
    <t>* muutoksia vuosien välillä ei vielä laitettu</t>
  </si>
  <si>
    <t>Yhteinen TKI-toiminta</t>
  </si>
  <si>
    <t>Yhteinen opetus</t>
  </si>
  <si>
    <t>Yhteistyö toimintamallien uudistamisessa</t>
  </si>
  <si>
    <t>Kampusrakentamisen budjettimuutosesitys</t>
  </si>
  <si>
    <t>ei</t>
  </si>
  <si>
    <t>42 000 siirtyy tältä työryhmältä Liittouman Käynnistyvät uudet toiminnat (20 000) ja Liittouman organisoituminen (22 000) -kohtiin</t>
  </si>
  <si>
    <t>UUSI!</t>
  </si>
  <si>
    <t>AMK-tutkintokoulutusyhteistyö</t>
  </si>
  <si>
    <t xml:space="preserve">FinBraTech </t>
  </si>
  <si>
    <t>henkilöitä mukana</t>
  </si>
  <si>
    <t>Rekrytoitu 2 tutkijaopettajaa 10-11/2014 ajalle toteuttamaan kyselytutkimus CoastAL henkilöstölle</t>
  </si>
  <si>
    <t>Koottu laajatyöryhmä (13 +pj.), jossa opiskelijaedustajat mukana.</t>
  </si>
  <si>
    <t xml:space="preserve">Työskentely kuvausta </t>
  </si>
  <si>
    <t>30 op</t>
  </si>
  <si>
    <t>360/360</t>
  </si>
  <si>
    <t>Kuntoutuksen ylempi yhteistoteutus esimerkkinä 1 ryhmä</t>
  </si>
  <si>
    <t xml:space="preserve">Käynnistyy syksyllä 2014 </t>
  </si>
  <si>
    <t>Kampusrakentaminen (2015)</t>
  </si>
  <si>
    <t>Keväällä sovittu etenemistapa. Maakuntien kaupunkien kanssa on käynnistetty neuvottelut 9/2014.</t>
  </si>
  <si>
    <t>109/458</t>
  </si>
  <si>
    <t>720?</t>
  </si>
  <si>
    <t>10op</t>
  </si>
  <si>
    <t>Menossa jo ja käynnistyy vars.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</si>
</sst>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3" fillId="0" borderId="0" xfId="0" applyFont="1"/>
    <xf numFmtId="0" fontId="1" fillId="0" borderId="5" xfId="0" applyFont="1" applyBorder="1"/>
    <xf numFmtId="1" fontId="0" fillId="0" borderId="0" xfId="0" applyNumberFormat="1" applyAlignment="1">
      <alignment horizontal="center"/>
    </xf>
    <xf numFmtId="0" fontId="0" fillId="0" borderId="0" xfId="0" applyFill="1" applyBorder="1"/>
    <xf numFmtId="0" fontId="3" fillId="0" borderId="3" xfId="0" applyFont="1" applyBorder="1"/>
    <xf numFmtId="0" fontId="5" fillId="0" borderId="5" xfId="0" applyFont="1" applyBorder="1"/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1" fillId="3" borderId="0" xfId="0" applyFont="1" applyFill="1"/>
    <xf numFmtId="0" fontId="1" fillId="0" borderId="3" xfId="0" applyFont="1" applyBorder="1"/>
    <xf numFmtId="0" fontId="0" fillId="0" borderId="0" xfId="0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46"/>
  <sheetViews>
    <sheetView tabSelected="1" topLeftCell="A4" zoomScale="85" zoomScaleNormal="85" workbookViewId="0">
      <selection activeCell="B40" sqref="B40"/>
    </sheetView>
  </sheetViews>
  <sheetFormatPr defaultRowHeight="14.4" x14ac:dyDescent="0.3"/>
  <cols>
    <col min="5" max="5" width="11.88671875" customWidth="1"/>
    <col min="12" max="12" width="13.44140625" customWidth="1"/>
    <col min="13" max="13" width="9.109375" customWidth="1"/>
    <col min="14" max="14" width="10.88671875" customWidth="1"/>
    <col min="15" max="16" width="7.88671875" style="2" customWidth="1"/>
    <col min="17" max="17" width="10.109375" customWidth="1"/>
    <col min="20" max="20" width="9.109375" style="2"/>
    <col min="22" max="22" width="9.109375" style="3"/>
  </cols>
  <sheetData>
    <row r="2" spans="2:29" ht="18.75" x14ac:dyDescent="0.3">
      <c r="B2" s="34">
        <v>2014</v>
      </c>
    </row>
    <row r="3" spans="2:29" s="3" customFormat="1" ht="18.75" x14ac:dyDescent="0.3">
      <c r="B3" s="34"/>
    </row>
    <row r="4" spans="2:29" x14ac:dyDescent="0.3">
      <c r="B4" s="33" t="s">
        <v>55</v>
      </c>
      <c r="L4" t="s">
        <v>54</v>
      </c>
    </row>
    <row r="5" spans="2:29" x14ac:dyDescent="0.3">
      <c r="F5" s="52" t="s">
        <v>1</v>
      </c>
      <c r="G5" s="52"/>
      <c r="H5" s="9" t="s">
        <v>16</v>
      </c>
      <c r="I5" s="52" t="s">
        <v>2</v>
      </c>
      <c r="J5" s="52"/>
      <c r="K5" s="52" t="s">
        <v>1</v>
      </c>
      <c r="L5" s="52"/>
      <c r="M5" s="52" t="s">
        <v>2</v>
      </c>
      <c r="N5" s="53"/>
      <c r="O5" s="5" t="s">
        <v>5</v>
      </c>
      <c r="P5" s="6" t="s">
        <v>17</v>
      </c>
      <c r="Q5" s="9" t="s">
        <v>7</v>
      </c>
      <c r="R5" s="9" t="s">
        <v>9</v>
      </c>
      <c r="S5" s="52" t="s">
        <v>12</v>
      </c>
      <c r="T5" s="52"/>
      <c r="U5" s="50" t="s">
        <v>13</v>
      </c>
      <c r="V5" s="50"/>
      <c r="W5" s="50"/>
    </row>
    <row r="6" spans="2:29" x14ac:dyDescent="0.3">
      <c r="F6" s="10" t="s">
        <v>3</v>
      </c>
      <c r="G6" s="10" t="s">
        <v>4</v>
      </c>
      <c r="H6" s="10"/>
      <c r="I6" s="10" t="s">
        <v>3</v>
      </c>
      <c r="J6" s="10" t="s">
        <v>4</v>
      </c>
      <c r="K6" s="10" t="s">
        <v>5</v>
      </c>
      <c r="L6" s="10" t="s">
        <v>27</v>
      </c>
      <c r="M6" s="10" t="s">
        <v>5</v>
      </c>
      <c r="N6" s="10" t="s">
        <v>28</v>
      </c>
      <c r="O6" s="11" t="s">
        <v>16</v>
      </c>
      <c r="P6" s="12" t="s">
        <v>6</v>
      </c>
      <c r="Q6" s="10" t="s">
        <v>8</v>
      </c>
      <c r="R6" s="10" t="s">
        <v>10</v>
      </c>
      <c r="S6" s="54"/>
      <c r="T6" s="54"/>
      <c r="U6" s="51"/>
      <c r="V6" s="51"/>
      <c r="W6" s="51"/>
    </row>
    <row r="7" spans="2:29" ht="15" x14ac:dyDescent="0.25">
      <c r="F7" s="1"/>
      <c r="G7" s="1"/>
      <c r="H7" s="1"/>
      <c r="I7" s="1"/>
      <c r="J7" s="1"/>
      <c r="K7" s="1"/>
      <c r="L7" s="1"/>
      <c r="M7" s="1"/>
      <c r="N7" s="1"/>
      <c r="O7" s="5"/>
      <c r="P7" s="6"/>
      <c r="Q7" s="1"/>
      <c r="R7" s="1"/>
      <c r="S7" s="1"/>
      <c r="T7" s="1"/>
      <c r="U7" s="1"/>
      <c r="V7" s="28"/>
    </row>
    <row r="8" spans="2:29" x14ac:dyDescent="0.3">
      <c r="B8" t="s">
        <v>0</v>
      </c>
      <c r="F8" s="1">
        <v>4</v>
      </c>
      <c r="G8" s="1">
        <v>294</v>
      </c>
      <c r="H8" s="1" t="s">
        <v>19</v>
      </c>
      <c r="I8" s="38">
        <v>6</v>
      </c>
      <c r="J8" s="1" t="s">
        <v>19</v>
      </c>
      <c r="K8">
        <v>11820.17</v>
      </c>
      <c r="M8" s="4">
        <v>9827</v>
      </c>
      <c r="N8" s="1"/>
      <c r="O8" s="7">
        <f>SUM(K8:N8)</f>
        <v>21647.17</v>
      </c>
      <c r="P8" s="6"/>
      <c r="Q8" s="1">
        <v>18</v>
      </c>
      <c r="R8" s="1">
        <v>20</v>
      </c>
      <c r="S8" s="1">
        <v>1</v>
      </c>
      <c r="T8" s="1" t="s">
        <v>11</v>
      </c>
      <c r="U8" s="1">
        <v>5</v>
      </c>
      <c r="V8" s="3" t="s">
        <v>14</v>
      </c>
      <c r="W8" s="3"/>
      <c r="X8" s="3"/>
      <c r="Y8" s="3"/>
      <c r="Z8" s="3"/>
      <c r="AA8" s="3"/>
      <c r="AB8" s="3"/>
      <c r="AC8" s="3"/>
    </row>
    <row r="9" spans="2:29" ht="15" x14ac:dyDescent="0.25">
      <c r="L9" s="1">
        <v>77000</v>
      </c>
      <c r="N9" s="4">
        <v>72000</v>
      </c>
      <c r="O9" s="7"/>
      <c r="P9" s="8">
        <v>149000</v>
      </c>
      <c r="W9" s="3"/>
      <c r="X9" s="3"/>
      <c r="Y9" s="3"/>
      <c r="Z9" s="3"/>
      <c r="AA9" s="3"/>
      <c r="AB9" s="3"/>
      <c r="AC9" s="3"/>
    </row>
    <row r="10" spans="2:29" ht="15" x14ac:dyDescent="0.25">
      <c r="B10" t="s">
        <v>15</v>
      </c>
      <c r="F10" s="4">
        <v>7</v>
      </c>
      <c r="G10" s="4">
        <v>81</v>
      </c>
      <c r="H10" s="4">
        <v>281</v>
      </c>
      <c r="I10" s="4">
        <v>5</v>
      </c>
      <c r="J10" s="4">
        <v>200</v>
      </c>
      <c r="K10" s="4">
        <v>4868</v>
      </c>
      <c r="L10" s="4"/>
      <c r="M10" s="4">
        <v>7000</v>
      </c>
      <c r="N10" s="4"/>
      <c r="O10" s="5">
        <f>SUM(K10:N10)</f>
        <v>11868</v>
      </c>
      <c r="P10" s="6"/>
      <c r="Q10" s="4"/>
      <c r="R10" s="4"/>
      <c r="S10" s="4"/>
      <c r="T10" s="4"/>
      <c r="U10" s="4"/>
      <c r="V10" s="28"/>
      <c r="W10" s="3"/>
      <c r="X10" s="3"/>
      <c r="Y10" s="3"/>
      <c r="Z10" s="3"/>
      <c r="AA10" s="3"/>
      <c r="AB10" s="3"/>
      <c r="AC10" s="3"/>
    </row>
    <row r="11" spans="2:29" ht="15" x14ac:dyDescent="0.25">
      <c r="F11" s="4"/>
      <c r="G11" s="4"/>
      <c r="H11" s="4"/>
      <c r="I11" s="4"/>
      <c r="J11" s="4"/>
      <c r="K11" s="4"/>
      <c r="L11" s="4">
        <v>36500</v>
      </c>
      <c r="M11" s="4"/>
      <c r="N11" s="4">
        <v>39000</v>
      </c>
      <c r="O11" s="5"/>
      <c r="P11" s="6">
        <f>SUM(L11:O11)</f>
        <v>75500</v>
      </c>
      <c r="Q11" s="4">
        <v>1</v>
      </c>
      <c r="R11" s="4">
        <v>2</v>
      </c>
      <c r="S11" s="4">
        <v>1</v>
      </c>
      <c r="T11" s="4" t="s">
        <v>11</v>
      </c>
      <c r="U11" s="4"/>
      <c r="V11" s="28"/>
      <c r="W11" s="3"/>
      <c r="X11" s="3"/>
      <c r="Y11" s="3"/>
      <c r="Z11" s="3"/>
      <c r="AA11" s="3"/>
      <c r="AB11" s="3"/>
      <c r="AC11" s="3"/>
    </row>
    <row r="12" spans="2:29" ht="15" x14ac:dyDescent="0.25">
      <c r="B12" t="s">
        <v>18</v>
      </c>
      <c r="F12" s="4">
        <v>6</v>
      </c>
      <c r="G12" s="4">
        <v>40</v>
      </c>
      <c r="H12" s="4">
        <v>170</v>
      </c>
      <c r="I12" s="4">
        <v>2</v>
      </c>
      <c r="J12" s="4">
        <v>130</v>
      </c>
      <c r="K12" s="4">
        <v>1535</v>
      </c>
      <c r="L12" s="4"/>
      <c r="M12" s="4">
        <v>5600</v>
      </c>
      <c r="N12" s="4"/>
      <c r="O12" s="5">
        <f>SUM(K12:N12)</f>
        <v>7135</v>
      </c>
      <c r="P12" s="6"/>
      <c r="Q12" s="4"/>
      <c r="R12" s="4"/>
      <c r="S12" s="4"/>
      <c r="T12" s="4"/>
      <c r="U12" s="4"/>
      <c r="V12" s="28"/>
      <c r="W12" s="3"/>
      <c r="X12" s="3"/>
      <c r="Y12" s="3"/>
      <c r="Z12" s="3"/>
      <c r="AA12" s="3"/>
      <c r="AB12" s="3"/>
      <c r="AC12" s="3"/>
    </row>
    <row r="13" spans="2:29" x14ac:dyDescent="0.3">
      <c r="F13" s="4"/>
      <c r="G13" s="4"/>
      <c r="H13" s="4"/>
      <c r="I13" s="4"/>
      <c r="J13" s="4"/>
      <c r="K13" s="4"/>
      <c r="L13" s="4">
        <v>21000</v>
      </c>
      <c r="M13" s="4"/>
      <c r="N13" s="4">
        <v>21000</v>
      </c>
      <c r="O13" s="5"/>
      <c r="P13" s="6">
        <f>SUM(L13:O13)</f>
        <v>42000</v>
      </c>
      <c r="Q13" s="4">
        <v>3</v>
      </c>
      <c r="R13" s="4">
        <v>15</v>
      </c>
      <c r="S13" s="4"/>
      <c r="T13" s="4"/>
      <c r="U13" s="4">
        <v>2</v>
      </c>
      <c r="V13" s="13" t="s">
        <v>20</v>
      </c>
      <c r="W13" s="13"/>
      <c r="X13" s="13"/>
      <c r="Y13" s="3"/>
      <c r="Z13" s="3"/>
      <c r="AA13" s="3"/>
      <c r="AB13" s="3"/>
      <c r="AC13" s="3"/>
    </row>
    <row r="14" spans="2:29" x14ac:dyDescent="0.3">
      <c r="B14" t="s">
        <v>21</v>
      </c>
      <c r="F14" s="4">
        <v>2</v>
      </c>
      <c r="G14" s="4">
        <v>250</v>
      </c>
      <c r="H14" s="4">
        <v>561</v>
      </c>
      <c r="I14" s="4">
        <v>3</v>
      </c>
      <c r="J14" s="4">
        <v>311</v>
      </c>
      <c r="K14" s="4">
        <v>13000</v>
      </c>
      <c r="L14" s="4"/>
      <c r="M14" s="4">
        <v>13000</v>
      </c>
      <c r="N14" s="4"/>
      <c r="O14" s="5">
        <f>SUM(K14:N14)</f>
        <v>26000</v>
      </c>
      <c r="P14" s="6"/>
      <c r="Q14" s="4"/>
      <c r="R14" s="4"/>
      <c r="S14" s="4"/>
      <c r="T14" s="4"/>
      <c r="U14" s="4"/>
      <c r="V14" s="28"/>
      <c r="W14" s="3"/>
      <c r="X14" s="3"/>
      <c r="Y14" s="3"/>
      <c r="Z14" s="3"/>
      <c r="AA14" s="3"/>
      <c r="AB14" s="3"/>
      <c r="AC14" s="3"/>
    </row>
    <row r="15" spans="2:29" ht="15" x14ac:dyDescent="0.25">
      <c r="F15" s="4"/>
      <c r="G15" s="4"/>
      <c r="H15" s="4"/>
      <c r="I15" s="4"/>
      <c r="J15" s="4"/>
      <c r="K15" s="4"/>
      <c r="L15" s="4">
        <v>31500</v>
      </c>
      <c r="M15" s="4"/>
      <c r="N15" s="4">
        <v>31500</v>
      </c>
      <c r="O15" s="5"/>
      <c r="P15" s="6">
        <f>SUM(L15:O15)</f>
        <v>63000</v>
      </c>
      <c r="Q15" s="4">
        <v>10</v>
      </c>
      <c r="R15" s="4">
        <v>3</v>
      </c>
      <c r="S15" s="4"/>
      <c r="T15" s="4"/>
      <c r="U15" s="4">
        <v>1</v>
      </c>
      <c r="V15" s="31" t="s">
        <v>22</v>
      </c>
      <c r="W15" s="31"/>
      <c r="X15" s="31"/>
      <c r="Y15" s="31"/>
      <c r="Z15" s="31"/>
      <c r="AA15" s="31"/>
      <c r="AB15" s="31"/>
      <c r="AC15" s="31"/>
    </row>
    <row r="16" spans="2:29" ht="15" x14ac:dyDescent="0.25">
      <c r="B16" t="s">
        <v>23</v>
      </c>
      <c r="F16" s="4">
        <v>3</v>
      </c>
      <c r="G16" s="4">
        <v>206</v>
      </c>
      <c r="H16" s="4">
        <v>366</v>
      </c>
      <c r="I16" s="4">
        <v>1</v>
      </c>
      <c r="J16" s="4">
        <v>160</v>
      </c>
      <c r="K16" s="4">
        <v>3500</v>
      </c>
      <c r="L16" s="4"/>
      <c r="M16" s="4">
        <v>7950</v>
      </c>
      <c r="N16" s="4"/>
      <c r="O16" s="5">
        <f>SUM(K16:N16)</f>
        <v>11450</v>
      </c>
      <c r="P16" s="6"/>
      <c r="Q16" s="4"/>
      <c r="R16" s="4"/>
      <c r="S16" s="4"/>
      <c r="T16" s="4"/>
      <c r="U16" s="4"/>
      <c r="V16" s="28"/>
      <c r="W16" s="3"/>
      <c r="X16" s="3"/>
      <c r="Y16" s="3"/>
      <c r="Z16" s="3"/>
      <c r="AA16" s="3"/>
      <c r="AB16" s="3"/>
      <c r="AC16" s="3"/>
    </row>
    <row r="17" spans="2:32" ht="15" x14ac:dyDescent="0.25">
      <c r="F17" s="4"/>
      <c r="G17" s="4"/>
      <c r="H17" s="4"/>
      <c r="I17" s="4"/>
      <c r="J17" s="4"/>
      <c r="K17" s="4"/>
      <c r="L17" s="4">
        <v>46500</v>
      </c>
      <c r="M17" s="4"/>
      <c r="N17" s="4">
        <v>52000</v>
      </c>
      <c r="O17" s="5"/>
      <c r="P17" s="6">
        <f>SUM(L17:O17)</f>
        <v>98500</v>
      </c>
      <c r="Q17" s="4"/>
      <c r="R17" s="4"/>
      <c r="S17" s="4"/>
      <c r="T17" s="4"/>
      <c r="U17" s="4"/>
      <c r="V17" s="28"/>
      <c r="W17" s="3"/>
      <c r="X17" s="3"/>
      <c r="Y17" s="3"/>
      <c r="Z17" s="3"/>
      <c r="AA17" s="3"/>
      <c r="AB17" s="3"/>
      <c r="AC17" s="3"/>
    </row>
    <row r="18" spans="2:32" ht="15" x14ac:dyDescent="0.25">
      <c r="B18" t="s">
        <v>24</v>
      </c>
      <c r="F18" s="4">
        <v>1</v>
      </c>
      <c r="G18" s="4" t="s">
        <v>19</v>
      </c>
      <c r="H18" s="4">
        <v>2</v>
      </c>
      <c r="I18" s="4" t="s">
        <v>19</v>
      </c>
      <c r="J18" s="4" t="s">
        <v>19</v>
      </c>
      <c r="K18" s="4" t="s">
        <v>19</v>
      </c>
      <c r="L18" s="4"/>
      <c r="M18" s="4" t="s">
        <v>19</v>
      </c>
      <c r="N18" s="4"/>
      <c r="O18" s="5" t="s">
        <v>19</v>
      </c>
      <c r="P18" s="6"/>
      <c r="Q18" s="4">
        <v>13</v>
      </c>
      <c r="R18" s="4">
        <v>9</v>
      </c>
      <c r="S18" s="4">
        <v>1</v>
      </c>
      <c r="T18" s="4"/>
      <c r="U18" s="4" t="s">
        <v>19</v>
      </c>
      <c r="V18" s="31" t="s">
        <v>63</v>
      </c>
      <c r="W18" s="31"/>
      <c r="X18" s="31"/>
      <c r="Y18" s="3"/>
      <c r="Z18" s="3"/>
      <c r="AA18" s="3"/>
      <c r="AB18" s="3"/>
      <c r="AC18" s="3"/>
    </row>
    <row r="19" spans="2:32" ht="15" x14ac:dyDescent="0.25">
      <c r="B19" s="14"/>
      <c r="C19" s="14"/>
      <c r="D19" s="14"/>
      <c r="E19" s="14"/>
      <c r="F19" s="10"/>
      <c r="G19" s="10"/>
      <c r="H19" s="10"/>
      <c r="I19" s="10"/>
      <c r="J19" s="10"/>
      <c r="K19" s="10"/>
      <c r="L19" s="10">
        <v>21800</v>
      </c>
      <c r="M19" s="10"/>
      <c r="N19" s="10">
        <v>21800</v>
      </c>
      <c r="O19" s="11"/>
      <c r="P19" s="12">
        <f>SUM(L19:O19)</f>
        <v>43600</v>
      </c>
      <c r="Q19" s="10"/>
      <c r="R19" s="10"/>
      <c r="S19" s="10"/>
      <c r="T19" s="10"/>
      <c r="U19" s="10"/>
      <c r="V19" s="32"/>
      <c r="W19" s="25"/>
      <c r="X19" s="15"/>
      <c r="Y19" s="15"/>
      <c r="Z19" s="15"/>
      <c r="AA19" s="15"/>
      <c r="AB19" s="15"/>
      <c r="AC19" s="15"/>
      <c r="AD19" s="15"/>
      <c r="AE19" s="15"/>
    </row>
    <row r="20" spans="2:32" s="3" customFormat="1" x14ac:dyDescent="0.3">
      <c r="B20" s="37" t="s">
        <v>26</v>
      </c>
      <c r="C20" s="16"/>
      <c r="D20" s="16"/>
      <c r="E20" s="16"/>
      <c r="F20" s="20">
        <v>22</v>
      </c>
      <c r="G20" s="17">
        <f>SUM(G8:G19)</f>
        <v>871</v>
      </c>
      <c r="H20" s="17"/>
      <c r="I20" s="20">
        <v>17</v>
      </c>
      <c r="J20" s="17">
        <f>SUM(J10:J19)</f>
        <v>801</v>
      </c>
      <c r="K20" s="17">
        <f>SUM(K8:K19)</f>
        <v>34723.17</v>
      </c>
      <c r="L20" s="17"/>
      <c r="M20" s="17">
        <f>SUM(M8:M19)</f>
        <v>43377</v>
      </c>
      <c r="N20" s="17"/>
      <c r="O20" s="18">
        <f>SUM(O8:O19)</f>
        <v>78100.17</v>
      </c>
      <c r="P20" s="19"/>
      <c r="Q20" s="17">
        <f>SUM(Q8:Q19)</f>
        <v>45</v>
      </c>
      <c r="R20" s="17">
        <f>SUM(R8:R19)</f>
        <v>49</v>
      </c>
      <c r="S20" s="17">
        <f>SUM(S8:S19)</f>
        <v>3</v>
      </c>
      <c r="T20" s="17"/>
      <c r="U20" s="17">
        <f>SUM(U8:U19)</f>
        <v>8</v>
      </c>
      <c r="V20" s="32"/>
      <c r="W20" s="9"/>
      <c r="X20" s="15"/>
      <c r="Y20" s="15"/>
      <c r="Z20" s="15"/>
      <c r="AA20" s="15"/>
      <c r="AB20" s="15"/>
      <c r="AC20" s="15"/>
      <c r="AD20" s="15"/>
      <c r="AE20" s="15"/>
    </row>
    <row r="21" spans="2:32" ht="33" customHeight="1" x14ac:dyDescent="0.3">
      <c r="B21" s="39" t="s">
        <v>64</v>
      </c>
      <c r="E21" s="21">
        <v>39</v>
      </c>
      <c r="F21" s="4"/>
      <c r="G21" s="4"/>
      <c r="H21" s="4"/>
      <c r="I21" s="4"/>
      <c r="J21" s="4"/>
      <c r="K21" s="4"/>
      <c r="L21" s="4"/>
      <c r="M21" s="4"/>
      <c r="N21" s="4"/>
      <c r="O21" s="5"/>
      <c r="P21" s="6"/>
      <c r="Q21" s="42" t="s">
        <v>30</v>
      </c>
      <c r="R21" s="48" t="s">
        <v>29</v>
      </c>
      <c r="S21" s="48"/>
      <c r="T21" s="42"/>
      <c r="U21" s="42"/>
      <c r="V21" s="42"/>
      <c r="W21" s="49" t="s">
        <v>67</v>
      </c>
      <c r="X21" s="49"/>
      <c r="Y21" s="49"/>
    </row>
    <row r="22" spans="2:32" s="3" customFormat="1" ht="16.5" customHeight="1" x14ac:dyDescent="0.25">
      <c r="B22" s="33" t="s">
        <v>56</v>
      </c>
      <c r="F22" s="4"/>
      <c r="G22" s="4"/>
      <c r="H22" s="4"/>
      <c r="I22" s="4"/>
      <c r="J22" s="4"/>
      <c r="K22" s="4"/>
      <c r="L22" s="4"/>
      <c r="M22" s="4"/>
      <c r="N22" s="4"/>
      <c r="O22" s="5"/>
      <c r="P22" s="6"/>
      <c r="Q22" s="43" t="s">
        <v>31</v>
      </c>
      <c r="R22" s="43" t="s">
        <v>1</v>
      </c>
      <c r="S22" s="43" t="s">
        <v>2</v>
      </c>
      <c r="T22" s="43" t="s">
        <v>6</v>
      </c>
      <c r="U22" s="43" t="s">
        <v>37</v>
      </c>
      <c r="V22" s="43" t="s">
        <v>6</v>
      </c>
      <c r="W22" s="43"/>
      <c r="X22" s="44"/>
      <c r="Y22" s="44"/>
      <c r="Z22" s="14"/>
      <c r="AA22" s="14"/>
      <c r="AB22" s="14"/>
      <c r="AC22" s="14"/>
      <c r="AD22" s="14"/>
      <c r="AE22" s="14"/>
      <c r="AF22" s="14"/>
    </row>
    <row r="23" spans="2:32" ht="15" x14ac:dyDescent="0.25">
      <c r="B23" t="s">
        <v>25</v>
      </c>
      <c r="F23" s="4">
        <v>15</v>
      </c>
      <c r="G23" s="4">
        <v>163</v>
      </c>
      <c r="H23" s="4">
        <v>511</v>
      </c>
      <c r="I23" s="4">
        <v>9</v>
      </c>
      <c r="J23" s="4">
        <v>348</v>
      </c>
      <c r="K23" s="4">
        <v>9500</v>
      </c>
      <c r="L23" s="4"/>
      <c r="M23" s="4">
        <v>15122</v>
      </c>
      <c r="N23" s="4"/>
      <c r="O23" s="5">
        <f>SUM(K23:N23)</f>
        <v>24622</v>
      </c>
      <c r="P23" s="6"/>
      <c r="Q23" s="4" t="s">
        <v>32</v>
      </c>
      <c r="R23" s="4">
        <v>20</v>
      </c>
      <c r="S23" s="4">
        <v>50</v>
      </c>
      <c r="T23" s="21">
        <v>70</v>
      </c>
      <c r="U23" s="4" t="s">
        <v>38</v>
      </c>
      <c r="V23" s="28">
        <v>70</v>
      </c>
      <c r="W23" s="47" t="s">
        <v>33</v>
      </c>
      <c r="X23" s="47"/>
      <c r="Y23" s="47"/>
      <c r="Z23" s="47"/>
      <c r="AA23" s="47"/>
      <c r="AB23" s="47"/>
      <c r="AC23" s="47"/>
      <c r="AD23" s="47"/>
    </row>
    <row r="24" spans="2:32" x14ac:dyDescent="0.3">
      <c r="F24" s="4"/>
      <c r="G24" s="4"/>
      <c r="H24" s="4"/>
      <c r="I24" s="4"/>
      <c r="J24" s="4"/>
      <c r="K24" s="4"/>
      <c r="L24" s="4">
        <v>41500</v>
      </c>
      <c r="M24" s="4"/>
      <c r="N24" s="4">
        <v>42000</v>
      </c>
      <c r="O24" s="5"/>
      <c r="P24" s="6">
        <f>SUM(L24:O24)</f>
        <v>83500</v>
      </c>
      <c r="Q24" s="28" t="s">
        <v>68</v>
      </c>
      <c r="R24" s="28">
        <v>12</v>
      </c>
      <c r="S24" s="28">
        <v>12</v>
      </c>
      <c r="T24" s="21">
        <v>24</v>
      </c>
      <c r="U24" s="28" t="s">
        <v>69</v>
      </c>
      <c r="V24" s="28" t="s">
        <v>75</v>
      </c>
      <c r="W24" t="s">
        <v>70</v>
      </c>
      <c r="X24" s="13"/>
      <c r="Y24" s="13"/>
      <c r="Z24" s="13"/>
      <c r="AA24" s="13"/>
      <c r="AB24" s="13"/>
      <c r="AC24" s="13"/>
      <c r="AD24" s="13"/>
      <c r="AE24" s="3"/>
      <c r="AF24" s="3"/>
    </row>
    <row r="25" spans="2:32" s="3" customFormat="1" x14ac:dyDescent="0.3">
      <c r="F25" s="28"/>
      <c r="G25" s="28"/>
      <c r="H25" s="28"/>
      <c r="I25" s="28"/>
      <c r="J25" s="28"/>
      <c r="K25" s="28"/>
      <c r="L25" s="28"/>
      <c r="M25" s="28"/>
      <c r="N25" s="28"/>
      <c r="O25" s="5"/>
      <c r="P25" s="6"/>
      <c r="Q25" s="28"/>
      <c r="R25" s="28"/>
      <c r="S25" s="28"/>
      <c r="T25" s="28"/>
      <c r="U25" s="28"/>
      <c r="V25" s="28"/>
      <c r="W25" s="13" t="s">
        <v>34</v>
      </c>
      <c r="X25" s="27"/>
      <c r="Y25" s="27"/>
      <c r="Z25" s="27"/>
      <c r="AA25" s="27"/>
      <c r="AB25" s="27"/>
      <c r="AC25" s="27"/>
      <c r="AD25" s="27"/>
    </row>
    <row r="26" spans="2:32" x14ac:dyDescent="0.3">
      <c r="B26" t="s">
        <v>35</v>
      </c>
      <c r="F26" s="4">
        <v>6</v>
      </c>
      <c r="G26" s="4">
        <v>331</v>
      </c>
      <c r="H26" s="4">
        <v>646</v>
      </c>
      <c r="I26" s="4">
        <v>5</v>
      </c>
      <c r="J26" s="4">
        <v>315</v>
      </c>
      <c r="K26" s="4">
        <v>12400</v>
      </c>
      <c r="L26" s="4"/>
      <c r="M26" s="4">
        <v>16550</v>
      </c>
      <c r="N26" s="4"/>
      <c r="O26" s="5">
        <f>SUM(K26:N26)</f>
        <v>28950</v>
      </c>
      <c r="P26" s="6"/>
      <c r="Q26" s="4" t="s">
        <v>36</v>
      </c>
      <c r="R26" s="4">
        <v>21</v>
      </c>
      <c r="S26" s="4">
        <v>97</v>
      </c>
      <c r="T26" s="21">
        <f>SUM(R26:S26)</f>
        <v>118</v>
      </c>
      <c r="U26" s="4" t="s">
        <v>74</v>
      </c>
      <c r="V26" s="28">
        <v>567</v>
      </c>
      <c r="W26" s="47" t="s">
        <v>39</v>
      </c>
      <c r="X26" s="47"/>
      <c r="Y26" s="47"/>
      <c r="Z26" s="47"/>
      <c r="AA26" s="47"/>
      <c r="AB26" s="47"/>
      <c r="AC26" s="47"/>
      <c r="AD26" s="47"/>
    </row>
    <row r="27" spans="2:32" x14ac:dyDescent="0.3">
      <c r="F27" s="4"/>
      <c r="G27" s="4"/>
      <c r="H27" s="4"/>
      <c r="I27" s="4"/>
      <c r="J27" s="4"/>
      <c r="K27" s="4"/>
      <c r="L27" s="4">
        <v>26500</v>
      </c>
      <c r="M27" s="4"/>
      <c r="N27" s="4">
        <v>34000</v>
      </c>
      <c r="O27" s="5"/>
      <c r="P27" s="6">
        <f>SUM(L27:O27)</f>
        <v>60500</v>
      </c>
      <c r="Q27" s="4"/>
      <c r="R27" s="4"/>
      <c r="S27" s="4"/>
      <c r="T27" s="4"/>
      <c r="U27" s="4"/>
      <c r="V27" s="31" t="s">
        <v>40</v>
      </c>
      <c r="W27" s="31"/>
      <c r="X27" s="31"/>
      <c r="Y27" s="31"/>
      <c r="Z27" s="31"/>
      <c r="AA27" s="31"/>
      <c r="AB27" s="31"/>
    </row>
    <row r="28" spans="2:32" x14ac:dyDescent="0.3">
      <c r="B28" s="33" t="s">
        <v>57</v>
      </c>
      <c r="F28" s="4"/>
      <c r="G28" s="4"/>
      <c r="H28" s="4"/>
      <c r="I28" s="4"/>
      <c r="J28" s="4"/>
      <c r="K28" s="4"/>
      <c r="L28" s="4"/>
      <c r="M28" s="4"/>
      <c r="N28" s="4"/>
      <c r="O28" s="5"/>
      <c r="P28" s="23"/>
      <c r="Q28" s="4"/>
      <c r="R28" s="4"/>
      <c r="S28" s="4"/>
      <c r="T28" s="4"/>
      <c r="U28" s="4"/>
      <c r="V28" s="28"/>
      <c r="W28" s="4"/>
    </row>
    <row r="29" spans="2:32" x14ac:dyDescent="0.3">
      <c r="B29" t="s">
        <v>41</v>
      </c>
      <c r="F29" s="4">
        <v>4</v>
      </c>
      <c r="G29" s="4">
        <v>219</v>
      </c>
      <c r="H29" s="4">
        <v>565</v>
      </c>
      <c r="I29" s="4">
        <v>9</v>
      </c>
      <c r="J29" s="4">
        <v>346</v>
      </c>
      <c r="K29" s="4">
        <v>7876</v>
      </c>
      <c r="L29" s="4"/>
      <c r="M29" s="4">
        <v>15000</v>
      </c>
      <c r="N29" s="4"/>
      <c r="O29" s="5">
        <f>SUM(K29:N29)</f>
        <v>22876</v>
      </c>
      <c r="P29" s="23"/>
      <c r="Q29" s="4"/>
      <c r="R29" s="4"/>
      <c r="S29" s="4"/>
      <c r="T29" s="4"/>
      <c r="U29" s="4"/>
      <c r="V29" t="s">
        <v>42</v>
      </c>
    </row>
    <row r="30" spans="2:32" x14ac:dyDescent="0.3">
      <c r="F30" s="4"/>
      <c r="G30" s="4"/>
      <c r="H30" s="4"/>
      <c r="I30" s="4"/>
      <c r="J30" s="4"/>
      <c r="K30" s="4"/>
      <c r="L30" s="4">
        <v>21000</v>
      </c>
      <c r="M30" s="4"/>
      <c r="N30" s="4">
        <v>16000</v>
      </c>
      <c r="O30" s="5"/>
      <c r="P30" s="23">
        <f>SUM(L30:O30)</f>
        <v>37000</v>
      </c>
      <c r="Q30" s="4"/>
      <c r="R30" s="4"/>
      <c r="S30" s="4"/>
      <c r="T30" s="4"/>
      <c r="U30" s="4"/>
      <c r="V30" t="s">
        <v>43</v>
      </c>
    </row>
    <row r="31" spans="2:32" x14ac:dyDescent="0.3">
      <c r="O31" s="7"/>
      <c r="P31" s="24"/>
      <c r="R31" s="4"/>
      <c r="S31" s="4"/>
      <c r="V31"/>
    </row>
    <row r="32" spans="2:32" x14ac:dyDescent="0.3">
      <c r="B32" s="30" t="s">
        <v>72</v>
      </c>
      <c r="C32" s="30"/>
      <c r="D32" s="30"/>
      <c r="F32" s="28">
        <v>1</v>
      </c>
      <c r="G32" s="28" t="s">
        <v>19</v>
      </c>
      <c r="H32" s="28" t="s">
        <v>19</v>
      </c>
      <c r="I32" s="28">
        <v>1</v>
      </c>
      <c r="J32" s="28" t="s">
        <v>19</v>
      </c>
      <c r="K32" s="28" t="s">
        <v>59</v>
      </c>
      <c r="L32" s="28"/>
      <c r="M32" s="28" t="s">
        <v>59</v>
      </c>
      <c r="N32" s="28"/>
      <c r="O32" s="7"/>
      <c r="P32" s="24"/>
      <c r="V32"/>
    </row>
    <row r="33" spans="2:22" x14ac:dyDescent="0.3">
      <c r="B33" s="3"/>
      <c r="C33" s="3"/>
      <c r="D33" s="3"/>
      <c r="E33" s="3"/>
      <c r="F33" s="4"/>
      <c r="G33" s="4"/>
      <c r="H33" s="4"/>
      <c r="I33" s="4"/>
      <c r="J33" s="4"/>
      <c r="K33" s="4"/>
      <c r="L33" s="35">
        <v>21000</v>
      </c>
      <c r="M33" s="35"/>
      <c r="N33" s="35">
        <v>21000</v>
      </c>
      <c r="O33" s="5"/>
      <c r="P33" s="35">
        <f>SUM(L33:O33)</f>
        <v>42000</v>
      </c>
      <c r="Q33" s="4"/>
      <c r="R33" s="4"/>
      <c r="S33" s="4"/>
      <c r="T33" s="4"/>
      <c r="U33" s="4"/>
      <c r="V33"/>
    </row>
    <row r="34" spans="2:22" x14ac:dyDescent="0.3">
      <c r="B34" s="3" t="s">
        <v>44</v>
      </c>
      <c r="C34" s="3"/>
      <c r="D34" s="3"/>
      <c r="E34" s="3"/>
      <c r="F34" s="4">
        <v>3</v>
      </c>
      <c r="G34" s="4">
        <v>469</v>
      </c>
      <c r="H34" s="4"/>
      <c r="I34" s="4">
        <v>2</v>
      </c>
      <c r="J34" s="4"/>
      <c r="K34" s="4"/>
      <c r="L34" s="4"/>
      <c r="M34" s="4"/>
      <c r="N34" s="4"/>
      <c r="O34" s="5"/>
      <c r="P34" s="23"/>
      <c r="Q34" s="4"/>
      <c r="R34" s="4"/>
      <c r="S34" s="4"/>
      <c r="T34" s="4"/>
      <c r="U34" s="4"/>
      <c r="V34"/>
    </row>
    <row r="35" spans="2:22" x14ac:dyDescent="0.3">
      <c r="B35" s="3" t="s">
        <v>45</v>
      </c>
      <c r="C35" s="3"/>
      <c r="D35" s="3"/>
      <c r="E35" s="3"/>
      <c r="F35" s="4"/>
      <c r="G35" s="4"/>
      <c r="H35" s="4"/>
      <c r="I35" s="4"/>
      <c r="J35" s="4"/>
      <c r="K35" s="4"/>
      <c r="L35" s="4">
        <v>26534</v>
      </c>
      <c r="M35" s="4"/>
      <c r="N35" s="4">
        <v>21034</v>
      </c>
      <c r="O35" s="5"/>
      <c r="P35" s="23">
        <f>SUM(L35:O35)</f>
        <v>47568</v>
      </c>
      <c r="Q35" s="4"/>
      <c r="R35" s="4"/>
      <c r="S35" s="4"/>
      <c r="T35" s="4"/>
      <c r="U35" s="4"/>
      <c r="V35" t="s">
        <v>73</v>
      </c>
    </row>
    <row r="36" spans="2:22" s="3" customFormat="1" x14ac:dyDescent="0.3">
      <c r="F36" s="4"/>
      <c r="G36" s="4"/>
      <c r="H36" s="4"/>
      <c r="I36" s="4"/>
      <c r="J36" s="4"/>
      <c r="K36" s="4"/>
      <c r="L36" s="4"/>
      <c r="M36" s="4"/>
      <c r="N36" s="4"/>
      <c r="O36" s="5"/>
      <c r="P36" s="23"/>
      <c r="Q36" s="4"/>
      <c r="R36" s="4"/>
      <c r="S36" s="4"/>
      <c r="T36" s="4"/>
      <c r="U36" s="4"/>
    </row>
    <row r="37" spans="2:22" s="3" customFormat="1" x14ac:dyDescent="0.3">
      <c r="B37" s="3" t="s">
        <v>52</v>
      </c>
      <c r="F37" s="4">
        <v>5</v>
      </c>
      <c r="G37" s="4"/>
      <c r="H37" s="4"/>
      <c r="I37" s="4">
        <v>6</v>
      </c>
      <c r="J37" s="4"/>
      <c r="K37" s="4"/>
      <c r="L37" s="4"/>
      <c r="M37" s="4"/>
      <c r="N37" s="4"/>
      <c r="O37" s="5"/>
      <c r="P37" s="23"/>
      <c r="Q37" s="4"/>
      <c r="R37" s="4"/>
      <c r="S37" s="4"/>
      <c r="T37" s="4"/>
      <c r="U37" s="4"/>
      <c r="V37" s="3" t="s">
        <v>65</v>
      </c>
    </row>
    <row r="38" spans="2:22" x14ac:dyDescent="0.3">
      <c r="B38" s="3" t="s">
        <v>53</v>
      </c>
      <c r="C38" s="3"/>
      <c r="D38" s="3"/>
      <c r="E38" s="3"/>
      <c r="F38" s="4"/>
      <c r="G38" s="4"/>
      <c r="H38" s="4"/>
      <c r="I38" s="4"/>
      <c r="J38" s="4"/>
      <c r="K38" s="4"/>
      <c r="L38" s="4">
        <v>11500</v>
      </c>
      <c r="M38" s="4"/>
      <c r="N38" s="4">
        <v>11500</v>
      </c>
      <c r="O38" s="5"/>
      <c r="P38" s="23">
        <f>SUM(L38:O38)</f>
        <v>23000</v>
      </c>
      <c r="Q38" s="4"/>
      <c r="R38" s="4"/>
      <c r="S38" s="4"/>
      <c r="T38" s="4"/>
      <c r="U38" s="4"/>
      <c r="V38" t="s">
        <v>66</v>
      </c>
    </row>
    <row r="39" spans="2:22" s="3" customFormat="1" x14ac:dyDescent="0.3">
      <c r="F39" s="4"/>
      <c r="G39" s="4"/>
      <c r="H39" s="4"/>
      <c r="I39" s="4"/>
      <c r="J39" s="4"/>
      <c r="K39" s="4"/>
      <c r="L39" s="4"/>
      <c r="M39" s="4"/>
      <c r="N39" s="4"/>
      <c r="O39" s="5"/>
      <c r="P39" s="23"/>
      <c r="Q39" s="4"/>
      <c r="R39" s="4"/>
      <c r="S39" s="4"/>
      <c r="T39" s="4"/>
      <c r="U39" s="4"/>
    </row>
    <row r="40" spans="2:22" x14ac:dyDescent="0.3">
      <c r="B40" s="46" t="s">
        <v>46</v>
      </c>
      <c r="C40" s="14"/>
      <c r="D40" s="14"/>
      <c r="E40" s="14"/>
      <c r="F40" s="22"/>
      <c r="G40" s="22"/>
      <c r="H40" s="22"/>
      <c r="I40" s="22"/>
      <c r="J40" s="22"/>
      <c r="K40" s="22"/>
      <c r="L40" s="22">
        <v>6000</v>
      </c>
      <c r="M40" s="22"/>
      <c r="N40" s="22">
        <v>6000</v>
      </c>
      <c r="O40" s="11"/>
      <c r="P40" s="12">
        <v>12000</v>
      </c>
      <c r="Q40" s="22"/>
      <c r="R40" s="22"/>
      <c r="S40" s="22"/>
      <c r="T40" s="22"/>
      <c r="U40" s="22"/>
      <c r="V40"/>
    </row>
    <row r="41" spans="2:22" x14ac:dyDescent="0.3">
      <c r="B41" s="3"/>
      <c r="C41" s="3" t="s">
        <v>47</v>
      </c>
      <c r="D41" s="3"/>
      <c r="E41" s="3"/>
      <c r="F41" s="4">
        <v>4</v>
      </c>
      <c r="G41" s="29" t="s">
        <v>49</v>
      </c>
      <c r="H41" s="4"/>
      <c r="I41" s="4">
        <v>4</v>
      </c>
      <c r="J41" s="29" t="s">
        <v>50</v>
      </c>
      <c r="K41" s="4">
        <v>2250</v>
      </c>
      <c r="L41" s="4"/>
      <c r="M41" s="4">
        <v>2250</v>
      </c>
      <c r="N41" s="4"/>
      <c r="O41" s="5">
        <f>SUM(K41:N41)</f>
        <v>4500</v>
      </c>
      <c r="P41" s="23"/>
      <c r="Q41" s="4"/>
      <c r="R41" s="4"/>
      <c r="S41" s="4"/>
      <c r="T41" s="4"/>
      <c r="U41" s="4"/>
      <c r="V41" t="s">
        <v>51</v>
      </c>
    </row>
    <row r="42" spans="2:22" x14ac:dyDescent="0.3">
      <c r="B42" s="3"/>
      <c r="C42" s="3"/>
      <c r="D42" s="3"/>
      <c r="E42" s="3"/>
      <c r="F42" s="4"/>
      <c r="G42" s="4"/>
      <c r="H42" s="4"/>
      <c r="I42" s="4"/>
      <c r="J42" s="4"/>
      <c r="K42" s="4"/>
      <c r="L42" s="4">
        <v>2250</v>
      </c>
      <c r="M42" s="4"/>
      <c r="N42" s="4">
        <v>2250</v>
      </c>
      <c r="O42" s="5"/>
      <c r="P42" s="23">
        <f>SUM(L42:O42)</f>
        <v>4500</v>
      </c>
      <c r="Q42" s="4"/>
      <c r="R42" s="4"/>
      <c r="S42" s="4"/>
      <c r="T42" s="4"/>
      <c r="U42" s="4"/>
      <c r="V42"/>
    </row>
    <row r="43" spans="2:22" x14ac:dyDescent="0.3">
      <c r="B43" s="36" t="s">
        <v>61</v>
      </c>
      <c r="C43" s="3" t="s">
        <v>48</v>
      </c>
      <c r="D43" s="3"/>
      <c r="E43" s="3"/>
      <c r="F43" s="4">
        <v>1</v>
      </c>
      <c r="G43" s="4"/>
      <c r="H43" s="4"/>
      <c r="I43" s="4">
        <v>3</v>
      </c>
      <c r="J43" s="4"/>
      <c r="K43" s="4"/>
      <c r="L43" s="4"/>
      <c r="M43" s="4"/>
      <c r="N43" s="4"/>
      <c r="O43" s="5"/>
      <c r="P43" s="23"/>
      <c r="Q43" s="4"/>
      <c r="R43" s="4"/>
      <c r="S43" s="4"/>
      <c r="T43" s="4"/>
      <c r="U43" s="4"/>
      <c r="V43" t="s">
        <v>71</v>
      </c>
    </row>
    <row r="44" spans="2:22" x14ac:dyDescent="0.3">
      <c r="B44" s="40" t="s">
        <v>61</v>
      </c>
      <c r="C44" s="14" t="s">
        <v>62</v>
      </c>
      <c r="D44" s="14"/>
      <c r="E44" s="14"/>
      <c r="F44" s="26"/>
      <c r="G44" s="26"/>
      <c r="H44" s="26"/>
      <c r="I44" s="26"/>
      <c r="J44" s="26"/>
      <c r="K44" s="26"/>
      <c r="L44" s="26"/>
      <c r="M44" s="26"/>
      <c r="N44" s="26"/>
      <c r="O44" s="11"/>
      <c r="P44" s="12"/>
      <c r="Q44" s="26"/>
      <c r="R44" s="26"/>
      <c r="S44" s="26">
        <v>5</v>
      </c>
      <c r="T44" s="26"/>
      <c r="U44" s="26" t="s">
        <v>76</v>
      </c>
      <c r="V44" t="s">
        <v>77</v>
      </c>
    </row>
    <row r="45" spans="2:22" s="3" customFormat="1" x14ac:dyDescent="0.3">
      <c r="B45" s="41" t="s">
        <v>26</v>
      </c>
      <c r="C45" s="16"/>
      <c r="D45" s="16"/>
      <c r="E45" s="16"/>
      <c r="F45" s="17">
        <f>SUM(F23:F44)</f>
        <v>39</v>
      </c>
      <c r="G45" s="17"/>
      <c r="H45" s="17"/>
      <c r="I45" s="17">
        <f>SUM(I23:I44)</f>
        <v>39</v>
      </c>
      <c r="J45" s="17"/>
      <c r="K45" s="17"/>
      <c r="L45" s="17"/>
      <c r="M45" s="17"/>
      <c r="N45" s="17"/>
      <c r="O45" s="19"/>
      <c r="P45" s="19"/>
      <c r="Q45" s="17"/>
      <c r="R45" s="17"/>
      <c r="S45" s="17"/>
      <c r="T45" s="17"/>
      <c r="U45" s="17"/>
      <c r="V45" s="32"/>
    </row>
    <row r="46" spans="2:22" x14ac:dyDescent="0.3">
      <c r="B46" s="45" t="s">
        <v>58</v>
      </c>
      <c r="C46" s="45"/>
      <c r="D46" s="45"/>
      <c r="E46" s="45"/>
      <c r="F46" s="33"/>
      <c r="G46" s="33" t="s">
        <v>60</v>
      </c>
      <c r="H46" s="33"/>
      <c r="I46" s="33"/>
      <c r="J46" s="33"/>
      <c r="K46" s="33"/>
      <c r="L46" s="33"/>
      <c r="M46" s="33"/>
      <c r="N46" s="33"/>
      <c r="O46" s="33"/>
      <c r="P46" s="33"/>
      <c r="Q46" s="33"/>
    </row>
  </sheetData>
  <mergeCells count="10">
    <mergeCell ref="F5:G5"/>
    <mergeCell ref="I5:J5"/>
    <mergeCell ref="K5:L5"/>
    <mergeCell ref="M5:N5"/>
    <mergeCell ref="S5:T6"/>
    <mergeCell ref="W26:AD26"/>
    <mergeCell ref="R21:S21"/>
    <mergeCell ref="W23:AD23"/>
    <mergeCell ref="W21:Y21"/>
    <mergeCell ref="U5:W6"/>
  </mergeCells>
  <conditionalFormatting sqref="F5:X6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52E0BA8531571499C82D20FE8B71E54" ma:contentTypeVersion="0" ma:contentTypeDescription="Luo uusi asiakirja." ma:contentTypeScope="" ma:versionID="74c6b6d94e2e1946a9c939df6866f7a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abf2a10b083844fea3f2ad2ecd5cc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CE795-0377-4A91-A579-F4115A42DCAF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3265C0E-E93A-4ABA-980F-F4B7ED0961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02B559-3B05-449E-964F-39D051FE80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Satakunnan ammattikorkeakoulu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Kärki Anne</dc:creator>
  <cp:lastModifiedBy>Kärki Anne</cp:lastModifiedBy>
  <dcterms:created xsi:type="dcterms:W3CDTF">2014-09-22T10:36:00Z</dcterms:created>
  <dcterms:modified xsi:type="dcterms:W3CDTF">2015-09-23T07:25:25Z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1178169357</vt:i4>
  </property>
  <property fmtid="{D5CDD505-2E9C-101B-9397-08002B2CF9AE}" pid="3" name="_NewReviewCycle">
    <vt:lpwstr/>
  </property>
  <property fmtid="{D5CDD505-2E9C-101B-9397-08002B2CF9AE}" pid="4" name="_EmailSubject">
    <vt:lpwstr>Tässä tätä tuotosta</vt:lpwstr>
  </property>
  <property fmtid="{D5CDD505-2E9C-101B-9397-08002B2CF9AE}" pid="5" name="_AuthorEmail">
    <vt:lpwstr>anne.karki@samk.fi</vt:lpwstr>
  </property>
  <property fmtid="{D5CDD505-2E9C-101B-9397-08002B2CF9AE}" pid="6" name="_AuthorEmailDisplayName">
    <vt:lpwstr>Kärki Anne</vt:lpwstr>
  </property>
  <property fmtid="{D5CDD505-2E9C-101B-9397-08002B2CF9AE}" pid="7" name="ContentTypeId">
    <vt:lpwstr>0x010100E52E0BA8531571499C82D20FE8B71E54</vt:lpwstr>
  </property>
  <property fmtid="{D5CDD505-2E9C-101B-9397-08002B2CF9AE}" pid="8" name="_ReviewingToolsShownOnce">
    <vt:lpwstr/>
  </property>
</Properties>
</file>